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<sst xmlns="http://schemas.openxmlformats.org/spreadsheetml/2006/main" count="235" uniqueCount="71">
  <si>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</si>
  <si>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105ª Reunião Ordinária</t>
  </si>
  <si>
    <t xml:space="preserve">ª Reunião Ordinária</t>
  </si>
  <si>
    <t xml:space="preserve">07/12/2022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</si>
  <si>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</si>
  <si>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</si>
  <si>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</si>
  <si>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</si>
  <si>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</si>
  <si>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</si>
  <si>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</si>
  <si>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88/21</t>
  </si>
  <si>
    <t xml:space="preserve">88/21 – DESTAQUE</t>
  </si>
  <si>
    <t xml:space="preserve">856/19</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</si>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</sst>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row>
    <row r="4" s="12" customFormat="true" ht="13.25"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4</v>
      </c>
      <c r="C11" s="9" t="n">
        <f aca="true">(COUNTIF(G11:OFFSET(G11,0,$D$2-1),"P")/$D$2)+(COUNTIF(G11:OFFSET(G11,0,$D$2-1),"X")/$D$2)</f>
        <v>1</v>
      </c>
      <c r="D11" s="10" t="str">
        <f aca="false">IF(C11&gt;=0.5,"PRESENTE","AUSENTE")</f>
        <v>PRESENTE</v>
      </c>
      <c r="E11" s="10" t="str">
        <f aca="false">IF($C11&gt;=0.5,"P","F")</f>
        <v>P</v>
      </c>
      <c r="F11" s="11" t="s">
        <v>22</v>
      </c>
      <c r="G11" s="12" t="s">
        <v>15</v>
      </c>
      <c r="H11" s="12" t="s">
        <v>15</v>
      </c>
      <c r="I11" s="12" t="s">
        <v>15</v>
      </c>
      <c r="J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23</v>
      </c>
      <c r="G12" s="12" t="s">
        <v>15</v>
      </c>
      <c r="H12" s="12" t="s">
        <v>15</v>
      </c>
      <c r="I12" s="12" t="s">
        <v>15</v>
      </c>
      <c r="J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24</v>
      </c>
      <c r="G13" s="12" t="s">
        <v>15</v>
      </c>
      <c r="H13" s="12" t="s">
        <v>15</v>
      </c>
      <c r="I13" s="12" t="s">
        <v>15</v>
      </c>
      <c r="J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4</v>
      </c>
      <c r="C14" s="9" t="n">
        <f aca="true">(COUNTIF(G14:OFFSET(G14,0,$D$2-1),"P")/$D$2)+(COUNTIF(G14:OFFSET(G14,0,$D$2-1),"X")/$D$2)</f>
        <v>1</v>
      </c>
      <c r="D14" s="10" t="str">
        <f aca="false">IF(C14&gt;=0.5,"PRESENTE","AUSENTE")</f>
        <v>PRESENTE</v>
      </c>
      <c r="E14" s="10" t="str">
        <f aca="false">IF($C14&gt;=0.5,"P","F")</f>
        <v>P</v>
      </c>
      <c r="F14" s="11" t="s">
        <v>25</v>
      </c>
      <c r="G14" s="12" t="s">
        <v>15</v>
      </c>
      <c r="H14" s="12" t="s">
        <v>15</v>
      </c>
      <c r="I14" s="12" t="s">
        <v>15</v>
      </c>
      <c r="J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26</v>
      </c>
      <c r="G15" s="12" t="s">
        <v>15</v>
      </c>
      <c r="H15" s="12" t="s">
        <v>15</v>
      </c>
      <c r="I15" s="12" t="s">
        <v>15</v>
      </c>
      <c r="J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27</v>
      </c>
      <c r="G16" s="12" t="s">
        <v>15</v>
      </c>
      <c r="H16" s="12" t="s">
        <v>15</v>
      </c>
      <c r="I16" s="12" t="s">
        <v>15</v>
      </c>
      <c r="J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1" t="s">
        <v>28</v>
      </c>
      <c r="G17" s="12" t="s">
        <v>15</v>
      </c>
      <c r="H17" s="12" t="s">
        <v>15</v>
      </c>
      <c r="I17" s="12" t="s">
        <v>15</v>
      </c>
      <c r="J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t="str">
        <f aca="false">IF($C18&gt;=0.5,"P","F")</f>
        <v>P</v>
      </c>
      <c r="F18" s="14" t="s">
        <v>29</v>
      </c>
      <c r="G18" s="12" t="s">
        <v>15</v>
      </c>
      <c r="H18" s="12" t="s">
        <v>15</v>
      </c>
      <c r="I18" s="12" t="s">
        <v>15</v>
      </c>
      <c r="J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1" t="s">
        <v>30</v>
      </c>
      <c r="G19" s="12" t="s">
        <v>15</v>
      </c>
      <c r="H19" s="12" t="s">
        <v>15</v>
      </c>
      <c r="I19" s="12" t="s">
        <v>15</v>
      </c>
      <c r="J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4</v>
      </c>
      <c r="B20" s="8" t="n">
        <f aca="false">D$2</f>
        <v>4</v>
      </c>
      <c r="C20" s="9" t="n">
        <f aca="true">(COUNTIF(G20:OFFSET(G20,0,$D$2-1),"P")/$D$2)+(COUNTIF(G20:OFFSET(G20,0,$D$2-1),"X")/$D$2)</f>
        <v>1</v>
      </c>
      <c r="D20" s="10" t="str">
        <f aca="false">IF(C20&gt;=0.5,"PRESENTE","AUSENTE")</f>
        <v>PRESENTE</v>
      </c>
      <c r="E20" s="10" t="str">
        <f aca="false">IF($C20&gt;=0.5,"P","F")</f>
        <v>P</v>
      </c>
      <c r="F20" s="14" t="s">
        <v>31</v>
      </c>
      <c r="G20" s="12" t="s">
        <v>15</v>
      </c>
      <c r="H20" s="12" t="s">
        <v>32</v>
      </c>
      <c r="I20" s="12" t="s">
        <v>32</v>
      </c>
      <c r="J20" s="12" t="s">
        <v>32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4</v>
      </c>
      <c r="B22" s="8" t="n">
        <f aca="false">D$2</f>
        <v>4</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4</v>
      </c>
      <c r="C25" s="9" t="n">
        <f aca="true">(COUNTIF(G25:OFFSET(G25,0,$D$2-1),"P")/$D$2)+(COUNTIF(G25:OFFSET(G25,0,$D$2-1),"X")/$D$2)</f>
        <v>1</v>
      </c>
      <c r="D25" s="10" t="str">
        <f aca="false">IF(C25&gt;=0.5,"PRESENTE","AUSENTE")</f>
        <v>PRESENTE</v>
      </c>
      <c r="E25" s="10" t="str">
        <f aca="false">IF($C25&gt;=0.5,"P","F")</f>
        <v>P</v>
      </c>
      <c r="F25" s="14" t="s">
        <v>37</v>
      </c>
      <c r="G25" s="12" t="s">
        <v>15</v>
      </c>
      <c r="H25" s="12" t="s">
        <v>15</v>
      </c>
      <c r="I25" s="12" t="s">
        <v>15</v>
      </c>
      <c r="J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5" t="s">
        <v>38</v>
      </c>
      <c r="G26" s="12" t="s">
        <v>15</v>
      </c>
      <c r="H26" s="12" t="s">
        <v>15</v>
      </c>
      <c r="I26" s="12" t="s">
        <v>15</v>
      </c>
      <c r="J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4</v>
      </c>
      <c r="B28" s="8" t="n">
        <f aca="false">D$2</f>
        <v>4</v>
      </c>
      <c r="C28" s="9" t="n">
        <f aca="true">(COUNTIF(G28:OFFSET(G28,0,$D$2-1),"P")/$D$2)+(COUNTIF(G28:OFFSET(G28,0,$D$2-1),"X")/$D$2)</f>
        <v>1</v>
      </c>
      <c r="D28" s="10" t="str">
        <f aca="false">IF(C28&gt;=0.5,"PRESENTE","AUSENTE")</f>
        <v>PRESENTE</v>
      </c>
      <c r="E28" s="10" t="str">
        <f aca="false">IF($C28&gt;=0.5,"P","F")</f>
        <v>P</v>
      </c>
      <c r="F28" s="14" t="s">
        <v>40</v>
      </c>
      <c r="G28" s="12" t="s">
        <v>15</v>
      </c>
      <c r="H28" s="12" t="s">
        <v>15</v>
      </c>
      <c r="I28" s="12" t="s">
        <v>15</v>
      </c>
      <c r="J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4</v>
      </c>
      <c r="C31" s="9" t="n">
        <f aca="true">(COUNTIF(G31:OFFSET(G31,0,$D$2-1),"P")/$D$2)+(COUNTIF(G31:OFFSET(G31,0,$D$2-1),"X")/$D$2)</f>
        <v>1</v>
      </c>
      <c r="D31" s="10" t="str">
        <f aca="false">IF(C31&gt;=0.5,"PRESENTE","AUSENTE")</f>
        <v>PRESENTE</v>
      </c>
      <c r="E31" s="10" t="str">
        <f aca="false">IF($C31&gt;=0.5,"P","F")</f>
        <v>P</v>
      </c>
      <c r="F31" s="14" t="s">
        <v>43</v>
      </c>
      <c r="G31" s="12" t="s">
        <v>15</v>
      </c>
      <c r="H31" s="12" t="s">
        <v>15</v>
      </c>
      <c r="I31" s="12" t="s">
        <v>15</v>
      </c>
      <c r="J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44</v>
      </c>
      <c r="G32" s="12" t="s">
        <v>15</v>
      </c>
      <c r="H32" s="12" t="s">
        <v>15</v>
      </c>
      <c r="I32" s="12" t="s">
        <v>15</v>
      </c>
      <c r="J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14" t="s">
        <v>45</v>
      </c>
      <c r="G33" s="12" t="s">
        <v>15</v>
      </c>
      <c r="H33" s="12" t="s">
        <v>15</v>
      </c>
      <c r="I33" s="12" t="s">
        <v>15</v>
      </c>
      <c r="J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2" t="s">
        <v>46</v>
      </c>
      <c r="G34" s="12" t="s">
        <v>15</v>
      </c>
      <c r="H34" s="12" t="s">
        <v>15</v>
      </c>
      <c r="I34" s="12" t="s">
        <v>15</v>
      </c>
      <c r="J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47</v>
      </c>
      <c r="G35" s="12" t="s">
        <v>15</v>
      </c>
      <c r="H35" s="12" t="s">
        <v>15</v>
      </c>
      <c r="I35" s="12" t="s">
        <v>15</v>
      </c>
      <c r="J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48</v>
      </c>
      <c r="G36" s="12" t="s">
        <v>15</v>
      </c>
      <c r="H36" s="12" t="s">
        <v>15</v>
      </c>
      <c r="I36" s="12" t="s">
        <v>15</v>
      </c>
      <c r="J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4</v>
      </c>
      <c r="B37" s="8" t="n">
        <f aca="false">D$2</f>
        <v>4</v>
      </c>
      <c r="C37" s="9" t="n">
        <f aca="true">(COUNTIF(G37:OFFSET(G37,0,$D$2-1),"P")/$D$2)+(COUNTIF(G37:OFFSET(G37,0,$D$2-1),"X")/$D$2)</f>
        <v>1</v>
      </c>
      <c r="D37" s="10" t="str">
        <f aca="false">IF(C37&gt;=0.5,"PRESENTE","AUSENTE")</f>
        <v>PRESENTE</v>
      </c>
      <c r="E37" s="10" t="str">
        <f aca="false">IF($C37&gt;=0.5,"P","F")</f>
        <v>P</v>
      </c>
      <c r="F37" s="14" t="s">
        <v>49</v>
      </c>
      <c r="G37" s="12" t="s">
        <v>15</v>
      </c>
      <c r="H37" s="12" t="s">
        <v>15</v>
      </c>
      <c r="I37" s="12" t="s">
        <v>15</v>
      </c>
      <c r="J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4</v>
      </c>
      <c r="B38" s="8" t="n">
        <f aca="false">D$2</f>
        <v>4</v>
      </c>
      <c r="C38" s="9" t="n">
        <f aca="true">(COUNTIF(G38:OFFSET(G38,0,$D$2-1),"P")/$D$2)+(COUNTIF(G38:OFFSET(G38,0,$D$2-1),"X")/$D$2)</f>
        <v>1</v>
      </c>
      <c r="D38" s="10" t="str">
        <f aca="false">IF(C38&gt;=0.5,"PRESENTE","AUSENTE")</f>
        <v>PRESENTE</v>
      </c>
      <c r="E38" s="10" t="str">
        <f aca="false">IF($C38&gt;=0.5,"P","F")</f>
        <v>P</v>
      </c>
      <c r="F38" s="14" t="s">
        <v>50</v>
      </c>
      <c r="G38" s="12" t="s">
        <v>15</v>
      </c>
      <c r="H38" s="12" t="s">
        <v>15</v>
      </c>
      <c r="I38" s="12" t="s">
        <v>15</v>
      </c>
      <c r="J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51</v>
      </c>
      <c r="G39" s="12" t="s">
        <v>15</v>
      </c>
      <c r="H39" s="12" t="s">
        <v>15</v>
      </c>
      <c r="I39" s="12" t="s">
        <v>15</v>
      </c>
      <c r="J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52</v>
      </c>
      <c r="G40" s="12" t="s">
        <v>15</v>
      </c>
      <c r="H40" s="12" t="s">
        <v>15</v>
      </c>
      <c r="I40" s="12" t="s">
        <v>15</v>
      </c>
      <c r="J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4</v>
      </c>
      <c r="B41" s="8" t="n">
        <f aca="false">D$2</f>
        <v>4</v>
      </c>
      <c r="C41" s="9" t="n">
        <f aca="true">(COUNTIF(G41:OFFSET(G41,0,$D$2-1),"P")/$D$2)+(COUNTIF(G41:OFFSET(G41,0,$D$2-1),"X")/$D$2)</f>
        <v>1</v>
      </c>
      <c r="D41" s="10" t="str">
        <f aca="false">IF(C41&gt;=0.5,"PRESENTE","AUSENTE")</f>
        <v>PRESENTE</v>
      </c>
      <c r="E41" s="10" t="str">
        <f aca="false">IF($C41&gt;=0.5,"P","F")</f>
        <v>P</v>
      </c>
      <c r="F41" s="14" t="s">
        <v>53</v>
      </c>
      <c r="G41" s="12" t="s">
        <v>15</v>
      </c>
      <c r="H41" s="12" t="s">
        <v>15</v>
      </c>
      <c r="I41" s="12" t="s">
        <v>15</v>
      </c>
      <c r="J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54</v>
      </c>
      <c r="G42" s="12" t="s">
        <v>15</v>
      </c>
      <c r="H42" s="12" t="s">
        <v>15</v>
      </c>
      <c r="I42" s="12" t="s">
        <v>15</v>
      </c>
      <c r="J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55</v>
      </c>
      <c r="G43" s="12" t="s">
        <v>15</v>
      </c>
      <c r="H43" s="12" t="s">
        <v>15</v>
      </c>
      <c r="I43" s="12" t="s">
        <v>15</v>
      </c>
      <c r="J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4</v>
      </c>
      <c r="B44" s="10" t="n">
        <f aca="false">D$2</f>
        <v>4</v>
      </c>
      <c r="C44" s="9" t="n">
        <f aca="true">(COUNTIF(G44:OFFSET(G44,0,$D$2-1),"P")/$D$2)+(COUNTIF(G44:OFFSET(G44,0,$D$2-1),"X")/$D$2)</f>
        <v>1</v>
      </c>
      <c r="D44" s="10" t="str">
        <f aca="false">IF(C44&gt;=0.5,"PRESENTE","AUSENTE")</f>
        <v>PRESENTE</v>
      </c>
      <c r="E44" s="10" t="str">
        <f aca="false">IF($C44&gt;=0.5,"P","F")</f>
        <v>P</v>
      </c>
      <c r="F44" s="14" t="s">
        <v>56</v>
      </c>
      <c r="G44" s="12" t="s">
        <v>15</v>
      </c>
      <c r="H44" s="12" t="s">
        <v>15</v>
      </c>
      <c r="I44" s="12" t="s">
        <v>15</v>
      </c>
      <c r="J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57</v>
      </c>
      <c r="G45" s="20" t="n">
        <f aca="false">COUNTIF(G4:G44,"P")+COUNTIF(G4:G44,"X")</f>
        <v>41</v>
      </c>
      <c r="H45" s="20" t="n">
        <f aca="false">COUNTIF(H4:H44,"P")+COUNTIF(H4:H44,"X")</f>
        <v>41</v>
      </c>
      <c r="I45" s="20" t="n">
        <f aca="false">COUNTIF(I4:I44,"P")+COUNTIF(I4:I44,"X")</f>
        <v>41</v>
      </c>
      <c r="J45" s="20" t="n">
        <f aca="false">COUNTIF(J4:J44,"P")+COUNTIF(J4:J44,"X")</f>
        <v>41</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2" t="s">
        <v>15</v>
      </c>
      <c r="E48" s="22"/>
      <c r="F48" s="23" t="s">
        <v>59</v>
      </c>
    </row>
    <row r="49" customFormat="false" ht="15" hidden="false" customHeight="false" outlineLevel="0" collapsed="false">
      <c r="D49" s="22" t="s">
        <v>60</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32</v>
      </c>
      <c r="E53" s="22"/>
      <c r="F53" s="3" t="s">
        <v>68</v>
      </c>
    </row>
    <row r="54" customFormat="false" ht="1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46:IV65536 H1:IV2 A4:E44 A45:F65536 BO45:IV45 BR3:IV44 A1: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3:BQ3 O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14:F15">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G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M4:N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L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N44" type="list">
      <formula1>$D$48:$D$53</formula1>
      <formula2>0</formula2>
    </dataValidation>
    <dataValidation allowBlank="true" operator="between" showDropDown="false" showErrorMessage="true" showInputMessage="false" sqref="O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2022-12-13T13:20:16Z</dcterms:created>
  <dc:creator/>
  <dc:description/>
  <dc:language>pt-BR</dc:language>
  <cp:lastModifiedBy/>
  <dcterms:modified xsi:type="dcterms:W3CDTF">2022-12-13T13:20:28Z</dcterms:modified>
  <cp:revision>1</cp:revision>
  <dc:subject/>
  <dc:title/>
</cp:coreProperties>
</file>